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List 1" sheetId="1" r:id="rId4"/>
  </sheets>
</workbook>
</file>

<file path=xl/sharedStrings.xml><?xml version="1.0" encoding="utf-8"?>
<sst xmlns="http://schemas.openxmlformats.org/spreadsheetml/2006/main" uniqueCount="30">
  <si>
    <t>Kalkulace hodinové sazby</t>
  </si>
  <si>
    <r>
      <rPr>
        <i val="1"/>
        <sz val="12"/>
        <color indexed="8"/>
        <rFont val="Helvetica Neue"/>
      </rPr>
      <t xml:space="preserve">Uvádíme jen příklady, neváhejte přidat vlastní řádky s měnit stávající. </t>
    </r>
    <r>
      <rPr>
        <i val="1"/>
        <sz val="12"/>
        <color indexed="8"/>
        <rFont val="Helvetica Neue"/>
      </rPr>
      <t>Žluté</t>
    </r>
    <r>
      <rPr>
        <i val="1"/>
        <sz val="12"/>
        <color indexed="8"/>
        <rFont val="Helvetica Neue"/>
      </rPr>
      <t xml:space="preserve"> podbarvení označuje buňku, kde můžete zadat číslo, šedé se dopočítávají automaticky.</t>
    </r>
  </si>
  <si>
    <r>
      <rPr>
        <sz val="14"/>
        <color indexed="10"/>
        <rFont val="Helvetica Neue"/>
      </rPr>
      <t>Pravidelné měsíční náklady na podnikání</t>
    </r>
    <r>
      <rPr>
        <sz val="12"/>
        <color indexed="10"/>
        <rFont val="Helvetica Neue"/>
      </rPr>
      <t xml:space="preserve"> (uvádíme příklady, neváhejte měnit/přidat vlastní)</t>
    </r>
  </si>
  <si>
    <t>Pronájem kanceláře</t>
  </si>
  <si>
    <t>Internet</t>
  </si>
  <si>
    <t>Telefon</t>
  </si>
  <si>
    <t>Sociální pojištění</t>
  </si>
  <si>
    <t>Zdravotní pojištění</t>
  </si>
  <si>
    <t>Reklama</t>
  </si>
  <si>
    <t>Software</t>
  </si>
  <si>
    <t>Web hosting a správa</t>
  </si>
  <si>
    <t>Mezisoučet</t>
  </si>
  <si>
    <t>Pravidelné měsíční náklady osobní</t>
  </si>
  <si>
    <t>Bydlení (nájem, hypotéka, energie)</t>
  </si>
  <si>
    <t>Jídlo</t>
  </si>
  <si>
    <t>Pohonné hmoty</t>
  </si>
  <si>
    <t>Drogerie, léky, ošacení, boty</t>
  </si>
  <si>
    <t>Volný čas, dovolená</t>
  </si>
  <si>
    <t>Pravidelné náklady celkem</t>
  </si>
  <si>
    <t>Další proměnné</t>
  </si>
  <si>
    <t>Nákladová rezerva (o zadané procento navýšíme uvedené náklady)</t>
  </si>
  <si>
    <t>Marže - kolik si chcete přidat nad uvedené náklady a rezervu</t>
  </si>
  <si>
    <t>Mezisoučet nákladů a dalších proměnných</t>
  </si>
  <si>
    <t>Výpočet hodinové sazby</t>
  </si>
  <si>
    <t>Počet hodin</t>
  </si>
  <si>
    <t>Hodinová sazba</t>
  </si>
  <si>
    <t>Teoretický plný počet hodin (21 dní x 8 hodin)</t>
  </si>
  <si>
    <t>Pokud můžete fakturovat jen zadané procento hodin z plného počtu</t>
  </si>
  <si>
    <t>Výše spočítané hodinové sazby musíte fakturovat klientům, abyste při daném počtu fakturovaných hodin pokryli evedené náklady, rezervu a naplnili zadanou marži.</t>
  </si>
  <si>
    <r>
      <rPr>
        <u val="single"/>
        <sz val="16"/>
        <color indexed="11"/>
        <rFont val="Helvetica Neue"/>
      </rPr>
      <t>www.fakturoid.cz</t>
    </r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</si>
</sst>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.00 [$Kč-405]"/>
    <numFmt numFmtId="60" formatCode="#,##0 [$Kč-405]"/>
    <numFmt numFmtId="61" formatCode="0.0%"/>
  </numFmts>
  <fonts count="10">
    <font>
      <sz val="10"/>
      <color indexed="8"/>
      <name val="Helvetica Neue"/>
    </font>
    <font>
      <sz val="12"/>
      <color indexed="8"/>
      <name val="Helvetica Neue"/>
    </font>
    <font>
      <sz val="22"/>
      <color indexed="8"/>
      <name val="Helvetica Neue"/>
    </font>
    <font>
      <i val="1"/>
      <sz val="12"/>
      <color indexed="8"/>
      <name val="Helvetica Neue"/>
    </font>
    <font>
      <sz val="14"/>
      <color indexed="10"/>
      <name val="Helvetica Neue"/>
    </font>
    <font>
      <sz val="12"/>
      <color indexed="10"/>
      <name val="Helvetica Neue"/>
    </font>
    <font>
      <sz val="14"/>
      <color indexed="8"/>
      <name val="Helvetica Neue"/>
    </font>
    <font>
      <b val="1"/>
      <sz val="14"/>
      <color indexed="8"/>
      <name val="Helvetica Neue"/>
    </font>
    <font>
      <sz val="16"/>
      <color indexed="8"/>
      <name val="Helvetica Neue"/>
    </font>
    <font>
      <u val="single"/>
      <sz val="16"/>
      <color indexed="11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1">
    <border>
      <left/>
      <right/>
      <top/>
      <bottom/>
      <diagonal/>
    </border>
    <border>
      <left>
        <color indexed="8"/>
      </left>
      <right style="thin">
        <color indexed="9"/>
      </right>
      <top>
        <color indexed="8"/>
      </top>
      <bottom>
        <color indexed="8"/>
      </bottom>
      <diagonal/>
    </border>
    <border>
      <left style="thin">
        <color indexed="9"/>
      </left>
      <right style="thin">
        <color indexed="9"/>
      </right>
      <top>
        <color indexed="8"/>
      </top>
      <bottom>
        <color indexed="8"/>
      </bottom>
      <diagonal/>
    </border>
    <border>
      <left style="thin">
        <color indexed="9"/>
      </left>
      <right>
        <color indexed="8"/>
      </right>
      <top>
        <color indexed="8"/>
      </top>
      <bottom>
        <color indexed="8"/>
      </bottom>
      <diagonal/>
    </border>
    <border>
      <left style="thin">
        <color indexed="9"/>
      </left>
      <right style="thin">
        <color indexed="9"/>
      </right>
      <top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>
        <color indexed="8"/>
      </left>
      <right>
        <color indexed="8"/>
      </right>
      <top style="thin">
        <color indexed="9"/>
      </top>
      <bottom style="thin">
        <color indexed="9"/>
      </bottom>
      <diagonal/>
    </border>
    <border>
      <left>
        <color indexed="8"/>
      </left>
      <right style="thin">
        <color indexed="9"/>
      </right>
      <top style="thin">
        <color indexed="9"/>
      </top>
      <bottom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>
        <color indexed="8"/>
      </bottom>
      <diagonal/>
    </border>
    <border>
      <left style="thin">
        <color indexed="9"/>
      </left>
      <right>
        <color indexed="8"/>
      </right>
      <top style="thin">
        <color indexed="9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borderId="1" applyNumberFormat="1" applyFont="1" applyFill="0" applyBorder="1" applyAlignment="1" applyProtection="0">
      <alignment vertical="top" wrapText="1"/>
    </xf>
    <xf numFmtId="0" fontId="0" borderId="2" applyNumberFormat="0" applyFont="1" applyFill="0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49" fontId="1" borderId="1" applyNumberFormat="1" applyFont="1" applyFill="0" applyBorder="1" applyAlignment="1" applyProtection="0">
      <alignment vertical="center" wrapText="1"/>
    </xf>
    <xf numFmtId="49" fontId="4" fillId="2" borderId="4" applyNumberFormat="1" applyFont="1" applyFill="1" applyBorder="1" applyAlignment="1" applyProtection="0">
      <alignment vertical="center" wrapText="1"/>
    </xf>
    <xf numFmtId="0" fontId="0" borderId="4" applyNumberFormat="0" applyFont="1" applyFill="0" applyBorder="1" applyAlignment="1" applyProtection="0">
      <alignment vertical="top" wrapText="1"/>
    </xf>
    <xf numFmtId="49" fontId="1" borderId="5" applyNumberFormat="1" applyFont="1" applyFill="0" applyBorder="1" applyAlignment="1" applyProtection="0">
      <alignment vertical="top" wrapText="1"/>
    </xf>
    <xf numFmtId="0" fontId="0" borderId="5" applyNumberFormat="0" applyFont="1" applyFill="0" applyBorder="1" applyAlignment="1" applyProtection="0">
      <alignment vertical="top" wrapText="1"/>
    </xf>
    <xf numFmtId="59" fontId="1" fillId="3" borderId="5" applyNumberFormat="1" applyFont="1" applyFill="1" applyBorder="1" applyAlignment="1" applyProtection="0">
      <alignment vertical="top" wrapText="1"/>
    </xf>
    <xf numFmtId="49" fontId="6" fillId="4" borderId="5" applyNumberFormat="1" applyFont="1" applyFill="1" applyBorder="1" applyAlignment="1" applyProtection="0">
      <alignment vertical="top" wrapText="1"/>
    </xf>
    <xf numFmtId="60" fontId="6" fillId="4" borderId="5" applyNumberFormat="1" applyFont="1" applyFill="1" applyBorder="1" applyAlignment="1" applyProtection="0">
      <alignment vertical="top" wrapText="1"/>
    </xf>
    <xf numFmtId="0" fontId="1" borderId="6" applyNumberFormat="0" applyFont="1" applyFill="0" applyBorder="1" applyAlignment="1" applyProtection="0">
      <alignment vertical="top" wrapText="1"/>
    </xf>
    <xf numFmtId="59" fontId="1" borderId="6" applyNumberFormat="1" applyFont="1" applyFill="0" applyBorder="1" applyAlignment="1" applyProtection="0">
      <alignment vertical="top" wrapText="1"/>
    </xf>
    <xf numFmtId="49" fontId="4" fillId="2" borderId="5" applyNumberFormat="1" applyFont="1" applyFill="1" applyBorder="1" applyAlignment="1" applyProtection="0">
      <alignment vertical="center" wrapText="1"/>
    </xf>
    <xf numFmtId="49" fontId="7" fillId="4" borderId="5" applyNumberFormat="1" applyFont="1" applyFill="1" applyBorder="1" applyAlignment="1" applyProtection="0">
      <alignment vertical="top" wrapText="1"/>
    </xf>
    <xf numFmtId="60" fontId="7" fillId="4" borderId="5" applyNumberFormat="1" applyFont="1" applyFill="1" applyBorder="1" applyAlignment="1" applyProtection="0">
      <alignment vertical="top" wrapText="1"/>
    </xf>
    <xf numFmtId="61" fontId="1" fillId="3" borderId="5" applyNumberFormat="1" applyFont="1" applyFill="1" applyBorder="1" applyAlignment="1" applyProtection="0">
      <alignment horizontal="center" vertical="top" wrapText="1"/>
    </xf>
    <xf numFmtId="60" fontId="1" fillId="4" borderId="5" applyNumberFormat="1" applyFont="1" applyFill="1" applyBorder="1" applyAlignment="1" applyProtection="0">
      <alignment vertical="top" wrapText="1"/>
    </xf>
    <xf numFmtId="49" fontId="5" fillId="2" borderId="5" applyNumberFormat="1" applyFont="1" applyFill="1" applyBorder="1" applyAlignment="1" applyProtection="0">
      <alignment horizontal="center" vertical="top" wrapText="1"/>
    </xf>
    <xf numFmtId="49" fontId="5" fillId="2" borderId="5" applyNumberFormat="1" applyFont="1" applyFill="1" applyBorder="1" applyAlignment="1" applyProtection="0">
      <alignment horizontal="right" vertical="top" wrapText="1"/>
    </xf>
    <xf numFmtId="0" fontId="1" fillId="3" borderId="5" applyNumberFormat="1" applyFont="1" applyFill="1" applyBorder="1" applyAlignment="1" applyProtection="0">
      <alignment horizontal="center" vertical="top" wrapText="1"/>
    </xf>
    <xf numFmtId="49" fontId="3" borderId="7" applyNumberFormat="1" applyFont="1" applyFill="0" applyBorder="1" applyAlignment="1" applyProtection="0">
      <alignment horizontal="center" vertical="bottom" wrapText="1"/>
    </xf>
    <xf numFmtId="0" fontId="0" borderId="8" applyNumberFormat="0" applyFont="1" applyFill="0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vertical="top" wrapText="1"/>
    </xf>
    <xf numFmtId="49" fontId="8" borderId="10" applyNumberFormat="1" applyFont="1" applyFill="0" applyBorder="1" applyAlignment="1" applyProtection="0">
      <alignment horizontal="center" vertical="center" wrapText="1"/>
    </xf>
    <xf numFmtId="0" fontId="0" borderId="1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ffffff"/>
      <rgbColor rgb="ff008d3c"/>
      <rgbColor rgb="fff8fccc"/>
      <rgbColor rgb="ffecece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fakturoid.cz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C34"/>
  <sheetViews>
    <sheetView workbookViewId="0" showGridLines="0" defaultGridColor="1"/>
  </sheetViews>
  <sheetFormatPr defaultColWidth="16.3333" defaultRowHeight="19.9" customHeight="1" outlineLevelRow="0" outlineLevelCol="0"/>
  <cols>
    <col min="1" max="1" width="64.3047" style="1" customWidth="1"/>
    <col min="2" max="2" width="12.4062" style="1" customWidth="1"/>
    <col min="3" max="3" width="18.3672" style="1" customWidth="1"/>
    <col min="4" max="16384" width="16.3516" style="1" customWidth="1"/>
  </cols>
  <sheetData>
    <row r="1" ht="40.65" customHeight="1">
      <c r="A1" t="s" s="2">
        <v>0</v>
      </c>
      <c r="B1" s="3"/>
      <c r="C1" s="4"/>
    </row>
    <row r="2" ht="77.5" customHeight="1">
      <c r="A2" t="s" s="5">
        <v>1</v>
      </c>
      <c r="B2" s="3"/>
      <c r="C2" s="4"/>
    </row>
    <row r="3" ht="23.75" customHeight="1">
      <c r="A3" t="s" s="6">
        <v>2</v>
      </c>
      <c r="B3" s="7"/>
      <c r="C3" s="7"/>
    </row>
    <row r="4" ht="22" customHeight="1">
      <c r="A4" t="s" s="8">
        <v>3</v>
      </c>
      <c r="B4" s="9"/>
      <c r="C4" s="10">
        <v>5000</v>
      </c>
    </row>
    <row r="5" ht="22" customHeight="1">
      <c r="A5" t="s" s="8">
        <v>4</v>
      </c>
      <c r="B5" s="9"/>
      <c r="C5" s="10">
        <v>500</v>
      </c>
    </row>
    <row r="6" ht="22" customHeight="1">
      <c r="A6" t="s" s="8">
        <v>5</v>
      </c>
      <c r="B6" s="9"/>
      <c r="C6" s="10">
        <v>1000</v>
      </c>
    </row>
    <row r="7" ht="22" customHeight="1">
      <c r="A7" t="s" s="8">
        <v>6</v>
      </c>
      <c r="B7" s="9"/>
      <c r="C7" s="10">
        <v>4000</v>
      </c>
    </row>
    <row r="8" ht="22" customHeight="1">
      <c r="A8" t="s" s="8">
        <v>7</v>
      </c>
      <c r="B8" s="9"/>
      <c r="C8" s="10">
        <v>2500</v>
      </c>
    </row>
    <row r="9" ht="22" customHeight="1">
      <c r="A9" t="s" s="8">
        <v>8</v>
      </c>
      <c r="B9" s="9"/>
      <c r="C9" s="10">
        <v>2000</v>
      </c>
    </row>
    <row r="10" ht="22" customHeight="1">
      <c r="A10" t="s" s="8">
        <v>9</v>
      </c>
      <c r="B10" s="9"/>
      <c r="C10" s="10">
        <v>1500</v>
      </c>
    </row>
    <row r="11" ht="22" customHeight="1">
      <c r="A11" t="s" s="8">
        <v>10</v>
      </c>
      <c r="B11" s="9"/>
      <c r="C11" s="10">
        <v>1000</v>
      </c>
    </row>
    <row r="12" ht="23.95" customHeight="1">
      <c r="A12" t="s" s="11">
        <v>11</v>
      </c>
      <c r="B12" s="9"/>
      <c r="C12" s="12">
        <f>SUM(C4:C11)</f>
        <v>17500</v>
      </c>
    </row>
    <row r="13" ht="22" customHeight="1">
      <c r="A13" s="13"/>
      <c r="B13" s="13"/>
      <c r="C13" s="14"/>
    </row>
    <row r="14" ht="23.95" customHeight="1">
      <c r="A14" t="s" s="15">
        <v>12</v>
      </c>
      <c r="B14" s="9"/>
      <c r="C14" s="9"/>
    </row>
    <row r="15" ht="22" customHeight="1">
      <c r="A15" t="s" s="8">
        <v>13</v>
      </c>
      <c r="B15" s="9"/>
      <c r="C15" s="10">
        <v>10000</v>
      </c>
    </row>
    <row r="16" ht="22" customHeight="1">
      <c r="A16" t="s" s="8">
        <v>14</v>
      </c>
      <c r="B16" s="9"/>
      <c r="C16" s="10">
        <v>5000</v>
      </c>
    </row>
    <row r="17" ht="22" customHeight="1">
      <c r="A17" t="s" s="8">
        <v>15</v>
      </c>
      <c r="B17" s="9"/>
      <c r="C17" s="10">
        <v>1500</v>
      </c>
    </row>
    <row r="18" ht="22" customHeight="1">
      <c r="A18" t="s" s="8">
        <v>16</v>
      </c>
      <c r="B18" s="9"/>
      <c r="C18" s="10">
        <v>1500</v>
      </c>
    </row>
    <row r="19" ht="22" customHeight="1">
      <c r="A19" t="s" s="8">
        <v>17</v>
      </c>
      <c r="B19" s="9"/>
      <c r="C19" s="10">
        <v>6000</v>
      </c>
    </row>
    <row r="20" ht="23.95" customHeight="1">
      <c r="A20" t="s" s="11">
        <v>11</v>
      </c>
      <c r="B20" s="9"/>
      <c r="C20" s="12">
        <f>SUM(C15:C19)</f>
        <v>24000</v>
      </c>
    </row>
    <row r="21" ht="22" customHeight="1">
      <c r="A21" s="13"/>
      <c r="B21" s="13"/>
      <c r="C21" s="14"/>
    </row>
    <row r="22" ht="24.9" customHeight="1">
      <c r="A22" t="s" s="16">
        <v>18</v>
      </c>
      <c r="B22" s="9"/>
      <c r="C22" s="17">
        <f>SUM(C12,C20)</f>
        <v>41500</v>
      </c>
    </row>
    <row r="23" ht="22" customHeight="1">
      <c r="A23" s="13"/>
      <c r="B23" s="13"/>
      <c r="C23" s="14"/>
    </row>
    <row r="24" ht="23.95" customHeight="1">
      <c r="A24" t="s" s="15">
        <v>19</v>
      </c>
      <c r="B24" s="9"/>
      <c r="C24" s="9"/>
    </row>
    <row r="25" ht="22" customHeight="1">
      <c r="A25" t="s" s="8">
        <v>20</v>
      </c>
      <c r="B25" s="18">
        <v>0.1</v>
      </c>
      <c r="C25" s="19">
        <f>C22*B25</f>
        <v>4150</v>
      </c>
    </row>
    <row r="26" ht="22" customHeight="1">
      <c r="A26" t="s" s="8">
        <v>21</v>
      </c>
      <c r="B26" s="18">
        <v>0.3</v>
      </c>
      <c r="C26" s="19">
        <f>(C22+C25)*B26</f>
        <v>13695</v>
      </c>
    </row>
    <row r="27" ht="22" customHeight="1">
      <c r="A27" s="13"/>
      <c r="B27" s="13"/>
      <c r="C27" s="14"/>
    </row>
    <row r="28" ht="24.9" customHeight="1">
      <c r="A28" t="s" s="16">
        <v>22</v>
      </c>
      <c r="B28" s="9"/>
      <c r="C28" s="17">
        <f>SUM(C22,C25,C26)</f>
        <v>59345</v>
      </c>
    </row>
    <row r="29" ht="22" customHeight="1">
      <c r="A29" s="13"/>
      <c r="B29" s="13"/>
      <c r="C29" s="14"/>
    </row>
    <row r="30" ht="23.95" customHeight="1">
      <c r="A30" t="s" s="15">
        <v>23</v>
      </c>
      <c r="B30" t="s" s="20">
        <v>24</v>
      </c>
      <c r="C30" t="s" s="21">
        <v>25</v>
      </c>
    </row>
    <row r="31" ht="24.9" customHeight="1">
      <c r="A31" t="s" s="8">
        <v>26</v>
      </c>
      <c r="B31" s="22">
        <v>168</v>
      </c>
      <c r="C31" s="17">
        <f>C28/B31</f>
        <v>353.244047619048</v>
      </c>
    </row>
    <row r="32" ht="24.9" customHeight="1">
      <c r="A32" t="s" s="8">
        <v>27</v>
      </c>
      <c r="B32" s="18">
        <v>0.6</v>
      </c>
      <c r="C32" s="17">
        <f>C28/(B31*B32)</f>
        <v>588.7400793650791</v>
      </c>
    </row>
    <row r="33" ht="54.15" customHeight="1">
      <c r="A33" t="s" s="23">
        <v>28</v>
      </c>
      <c r="B33" s="24"/>
      <c r="C33" s="25"/>
    </row>
    <row r="34" ht="78.55" customHeight="1">
      <c r="A34" t="s" s="26">
        <v>29</v>
      </c>
      <c r="B34" s="27"/>
      <c r="C34" s="4"/>
    </row>
  </sheetData>
  <mergeCells count="24">
    <mergeCell ref="A1:C1"/>
    <mergeCell ref="A3:C3"/>
    <mergeCell ref="A4:B4"/>
    <mergeCell ref="A5:B5"/>
    <mergeCell ref="A6:B6"/>
    <mergeCell ref="A7:B7"/>
    <mergeCell ref="A8:B8"/>
    <mergeCell ref="A10:B10"/>
    <mergeCell ref="A11:B11"/>
    <mergeCell ref="A12:B12"/>
    <mergeCell ref="A14:C14"/>
    <mergeCell ref="A15:B15"/>
    <mergeCell ref="A16:B16"/>
    <mergeCell ref="A17:B17"/>
    <mergeCell ref="A18:B18"/>
    <mergeCell ref="A19:B19"/>
    <mergeCell ref="A20:B20"/>
    <mergeCell ref="A9:B9"/>
    <mergeCell ref="A24:C24"/>
    <mergeCell ref="A22:B22"/>
    <mergeCell ref="A28:B28"/>
    <mergeCell ref="A2:C2"/>
    <mergeCell ref="A33:C33"/>
    <mergeCell ref="A34:C34"/>
  </mergeCells>
  <hyperlinks>
    <hyperlink ref="A34" r:id="rId1" location="" tooltip="" display="www.fakturoid.cz"/>
  </hyperlink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